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0940011MAC_87.560\"/>
    </mc:Choice>
  </mc:AlternateContent>
  <xr:revisionPtr revIDLastSave="0" documentId="13_ncr:1_{CEFCD0C8-2ED6-4AE5-969E-248BB5552971}" xr6:coauthVersionLast="47" xr6:coauthVersionMax="47" xr10:uidLastSave="{00000000-0000-0000-0000-000000000000}"/>
  <bookViews>
    <workbookView xWindow="-120" yWindow="-120" windowWidth="20730" windowHeight="11040" xr2:uid="{73DEDDDE-4C36-4059-BC0C-839502539A5F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  <externalReference r:id="rId7"/>
  </externalReferences>
  <definedNames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CAPA'!$A$1:$N$8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 localSheetId="0">#REF!</definedName>
    <definedName name="DCNE" localSheetId="2">#REF!</definedName>
    <definedName name="DCNE">#REF!</definedName>
    <definedName name="dEMONS" localSheetId="0">#REF!</definedName>
    <definedName name="dEMONS" localSheetId="2">#REF!</definedName>
    <definedName name="dEMONS">#REF!</definedName>
    <definedName name="Despesas" localSheetId="0">[2]RecProprios!$E$1:$E$65536</definedName>
    <definedName name="Despesas" localSheetId="2">[2]RecProprios!$E$1:$E$65536</definedName>
    <definedName name="Despesas">[3]RecProprios!$E$1:$E$65536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0">[2]Tabelas!$D$1:$D$3</definedName>
    <definedName name="Fonte" localSheetId="2">[2]Tabelas!$D$1:$D$3</definedName>
    <definedName name="Fonte">[3]Tabelas!$D$1:$D$3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0">[2]Tabelas!$F$1:$F$13</definedName>
    <definedName name="LeiAutorizadora" localSheetId="2">[2]Tabelas!$F$1:$F$13</definedName>
    <definedName name="LeiAutorizadora">[3]Tabelas!$F$1:$F$13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0">[2]Tabelas!$A$1:$A$6</definedName>
    <definedName name="NatDesp" localSheetId="2">[2]Tabelas!$A$1:$A$6</definedName>
    <definedName name="NatDesp">[3]Tabelas!$A$1:$A$6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UGE" localSheetId="0">[2]Tabelas!$E$1:$E$3</definedName>
    <definedName name="UGE" localSheetId="2">[2]Tabelas!$E$1:$E$3</definedName>
    <definedName name="UGE">[3]Tabelas!$E$1:$E$3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<sst xmlns="http://schemas.openxmlformats.org/spreadsheetml/2006/main" count="13" uniqueCount="12">
  <si>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</si>
  <si>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40940011</t>
  </si>
  <si>
    <t xml:space="preserve"> SECRETARIA DE ESTADO DA SAÚDE DE SÃO PAULO</t>
  </si>
  <si>
    <t>RESOLUÇÃO SS Nº 132, DE 14 DE JUNHO DE 2024</t>
  </si>
  <si>
    <t>INCREMENTO MAC - SENADORA MARA GABRILLI - IMREA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</si>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</sst>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4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17" fontId="5" fillId="0" borderId="0" xfId="1" quotePrefix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17" fontId="0" fillId="0" borderId="0" xfId="0" applyNumberFormat="1"/>
    <xf numFmtId="0" fontId="9" fillId="0" borderId="0" xfId="2" applyFont="1" applyAlignment="1">
      <alignment vertical="center"/>
    </xf>
    <xf numFmtId="0" fontId="1" fillId="0" borderId="0" xfId="3"/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0" fontId="12" fillId="0" borderId="1" xfId="2" applyFont="1" applyBorder="1" applyAlignment="1">
      <alignment vertical="center" wrapText="1"/>
    </xf>
    <xf numFmtId="4" fontId="12" fillId="0" borderId="2" xfId="2" applyNumberFormat="1" applyFont="1" applyBorder="1" applyAlignment="1">
      <alignment vertical="center"/>
    </xf>
    <xf numFmtId="17" fontId="13" fillId="0" borderId="3" xfId="2" applyNumberFormat="1" applyFont="1" applyBorder="1" applyAlignment="1">
      <alignment horizontal="left" vertical="center" wrapText="1"/>
    </xf>
    <xf numFmtId="4" fontId="13" fillId="0" borderId="4" xfId="2" applyNumberFormat="1" applyFont="1" applyBorder="1" applyAlignment="1">
      <alignment vertical="center"/>
    </xf>
    <xf numFmtId="0" fontId="12" fillId="0" borderId="0" xfId="2" applyFont="1" applyAlignment="1">
      <alignment horizontal="left" vertical="center" wrapText="1"/>
    </xf>
    <xf numFmtId="4" fontId="12" fillId="0" borderId="0" xfId="2" applyNumberFormat="1" applyFont="1" applyAlignment="1">
      <alignment vertical="center"/>
    </xf>
    <xf numFmtId="0" fontId="12" fillId="3" borderId="3" xfId="2" applyFont="1" applyFill="1" applyBorder="1" applyAlignment="1">
      <alignment horizontal="left" vertical="center" wrapText="1"/>
    </xf>
    <xf numFmtId="4" fontId="12" fillId="3" borderId="4" xfId="2" applyNumberFormat="1" applyFont="1" applyFill="1" applyBorder="1" applyAlignment="1">
      <alignment vertical="center"/>
    </xf>
    <xf numFmtId="0" fontId="14" fillId="0" borderId="0" xfId="2" applyFont="1" applyAlignment="1">
      <alignment vertical="center" wrapText="1"/>
    </xf>
    <xf numFmtId="4" fontId="14" fillId="0" borderId="0" xfId="2" applyNumberFormat="1" applyFont="1" applyAlignment="1">
      <alignment vertical="center"/>
    </xf>
    <xf numFmtId="0" fontId="13" fillId="0" borderId="3" xfId="2" applyFont="1" applyBorder="1" applyAlignment="1">
      <alignment horizontal="left" vertical="center" wrapText="1"/>
    </xf>
    <xf numFmtId="4" fontId="1" fillId="0" borderId="0" xfId="3" applyNumberFormat="1"/>
    <xf numFmtId="0" fontId="12" fillId="3" borderId="3" xfId="2" applyFont="1" applyFill="1" applyBorder="1" applyAlignment="1">
      <alignment horizontal="left" vertical="center"/>
    </xf>
    <xf numFmtId="4" fontId="15" fillId="3" borderId="4" xfId="2" applyNumberFormat="1" applyFont="1" applyFill="1" applyBorder="1" applyAlignment="1">
      <alignment vertical="center"/>
    </xf>
    <xf numFmtId="0" fontId="11" fillId="0" borderId="0" xfId="2" applyFont="1"/>
    <xf numFmtId="4" fontId="11" fillId="0" borderId="0" xfId="2" applyNumberFormat="1" applyFont="1"/>
    <xf numFmtId="0" fontId="16" fillId="4" borderId="5" xfId="2" applyFont="1" applyFill="1" applyBorder="1" applyAlignment="1">
      <alignment vertical="center"/>
    </xf>
    <xf numFmtId="164" fontId="16" fillId="4" borderId="6" xfId="2" applyNumberFormat="1" applyFont="1" applyFill="1" applyBorder="1" applyAlignment="1">
      <alignment vertical="center"/>
    </xf>
    <xf numFmtId="164" fontId="1" fillId="0" borderId="0" xfId="3" applyNumberFormat="1"/>
    <xf numFmtId="0" fontId="17" fillId="0" borderId="0" xfId="2" applyFont="1"/>
  </cellXfs>
  <cellStyles count="4">
    <cellStyle name="Normal" xfId="0" builtinId="0"/>
    <cellStyle name="Normal 2 2 2 2 12" xfId="2" xr:uid="{C48BA68D-8BD5-4CF4-8D52-BC1595E30D6C}"/>
    <cellStyle name="Normal 3 3" xfId="1" xr:uid="{1FE63E10-A72F-483E-9E75-546F94229505}"/>
    <cellStyle name="Normal 4 2" xfId="3" xr:uid="{4409AACE-BF61-4697-83FE-7585AFF79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35D2E4-2741-4DDA-ACEB-CC46E69FD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5</xdr:row>
      <xdr:rowOff>9525</xdr:rowOff>
    </xdr:from>
    <xdr:to>
      <xdr:col>10</xdr:col>
      <xdr:colOff>523875</xdr:colOff>
      <xdr:row>32</xdr:row>
      <xdr:rowOff>101600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D307E876-0AA8-46F5-883A-8B03421C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819150"/>
          <a:ext cx="6610350" cy="44640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587375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B12DCC-47CE-40C3-8DD8-0A61764DC4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8337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283787-03C5-4930-9240-0E2A6E21C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0%20-%20PORT.3628/6-%20Junho.26/87.560%20-%20PORT.3628-%20IMREA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60%20-%20PORT.3628\6-%20Junho.26\87.560%20-%20PORT.3628-%20IMREA%20-%2006.26.xlsx" TargetMode="External"/><Relationship Id="rId1" Type="http://schemas.openxmlformats.org/officeDocument/2006/relationships/externalLinkPath" Target="/Controladoria/Projetos%20Controladoria/Subven&#231;&#245;es/SES/ativas/SES%20-%202026/3%20-%20PORTARIAS/87.560%20-%20PORT.3628/6-%20Junho.26/87.560%20-%20PORT.3628-%20IMREA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5B93-369B-4A10-BCC3-8969C10778A5}">
  <dimension ref="A1:N8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7DEA-B6B0-4639-9959-7F705DB1DFCC}">
  <dimension ref="A7"/>
  <sheetViews>
    <sheetView showGridLines="0" zoomScaleNormal="100" workbookViewId="0">
      <selection activeCell="Q3" sqref="Q3"/>
    </sheetView>
  </sheetViews>
  <sheetFormatPr defaultRowHeight="12.75" x14ac:dyDescent="0.2"/>
  <sheetData>
    <row r="7" spans="1:1" x14ac:dyDescent="0.2">
      <c r="A7" s="9">
        <v>45717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D6D7-DA4A-4651-9C72-233FB6E222B4}">
  <dimension ref="A1:F20"/>
  <sheetViews>
    <sheetView showGridLines="0" zoomScale="85" zoomScaleNormal="85" workbookViewId="0">
      <selection activeCell="Q3" sqref="Q3"/>
    </sheetView>
  </sheetViews>
  <sheetFormatPr defaultColWidth="9.140625"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6" ht="52.15" customHeight="1" x14ac:dyDescent="0.25">
      <c r="A1" s="10"/>
      <c r="B1" s="10"/>
    </row>
    <row r="2" spans="1:6" ht="27" customHeight="1" x14ac:dyDescent="0.25">
      <c r="A2" s="10"/>
      <c r="B2" s="10"/>
    </row>
    <row r="3" spans="1:6" ht="25.15" customHeight="1" x14ac:dyDescent="0.25">
      <c r="A3" s="12" t="s">
        <v>6</v>
      </c>
      <c r="B3" s="12"/>
    </row>
    <row r="4" spans="1:6" ht="14.45" customHeight="1" x14ac:dyDescent="0.25">
      <c r="A4" s="13"/>
      <c r="B4" s="13"/>
    </row>
    <row r="5" spans="1:6" ht="14.45" customHeight="1" x14ac:dyDescent="0.25">
      <c r="A5" s="13"/>
      <c r="B5" s="13"/>
    </row>
    <row r="6" spans="1:6" ht="15.75" thickBot="1" x14ac:dyDescent="0.3">
      <c r="A6" s="14" t="s">
        <v>7</v>
      </c>
      <c r="B6" s="15">
        <v>551093.43999999994</v>
      </c>
    </row>
    <row r="7" spans="1:6" ht="27.6" customHeight="1" x14ac:dyDescent="0.25">
      <c r="A7" s="16" t="s">
        <v>8</v>
      </c>
      <c r="B7" s="17">
        <v>4775.51</v>
      </c>
    </row>
    <row r="8" spans="1:6" x14ac:dyDescent="0.25">
      <c r="A8" s="18"/>
      <c r="B8" s="19"/>
    </row>
    <row r="9" spans="1:6" x14ac:dyDescent="0.25">
      <c r="A9" s="20" t="s">
        <v>9</v>
      </c>
      <c r="B9" s="21">
        <f>B7</f>
        <v>4775.51</v>
      </c>
    </row>
    <row r="10" spans="1:6" x14ac:dyDescent="0.25">
      <c r="A10" s="18"/>
      <c r="B10" s="19"/>
    </row>
    <row r="11" spans="1:6" ht="27.6" customHeight="1" x14ac:dyDescent="0.25">
      <c r="A11" s="22" t="s">
        <v>10</v>
      </c>
      <c r="B11" s="23"/>
    </row>
    <row r="12" spans="1:6" ht="27.6" customHeight="1" x14ac:dyDescent="0.25">
      <c r="A12" s="24"/>
      <c r="B12" s="17">
        <v>0</v>
      </c>
      <c r="C12" s="25"/>
      <c r="D12" s="25"/>
    </row>
    <row r="13" spans="1:6" x14ac:dyDescent="0.25">
      <c r="A13" s="18"/>
      <c r="B13" s="19"/>
    </row>
    <row r="14" spans="1:6" ht="27.6" customHeight="1" x14ac:dyDescent="0.25">
      <c r="A14" s="26" t="s">
        <v>9</v>
      </c>
      <c r="B14" s="27">
        <f>SUM(B12:B13)</f>
        <v>0</v>
      </c>
      <c r="C14" s="25"/>
    </row>
    <row r="15" spans="1:6" x14ac:dyDescent="0.25">
      <c r="B15" s="29"/>
    </row>
    <row r="16" spans="1:6" ht="27.6" customHeight="1" thickBot="1" x14ac:dyDescent="0.3">
      <c r="A16" s="30" t="s">
        <v>11</v>
      </c>
      <c r="B16" s="31">
        <f>B6+B9+B14</f>
        <v>555868.94999999995</v>
      </c>
      <c r="D16" s="32"/>
      <c r="E16" s="32"/>
      <c r="F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EEC378-793F-4FCB-BEAE-E4985269824E}"/>
</file>

<file path=customXml/itemProps2.xml><?xml version="1.0" encoding="utf-8"?>
<ds:datastoreItem xmlns:ds="http://schemas.openxmlformats.org/officeDocument/2006/customXml" ds:itemID="{AB16902B-BBD9-4120-9D41-812D630F3428}"/>
</file>

<file path=customXml/itemProps3.xml><?xml version="1.0" encoding="utf-8"?>
<ds:datastoreItem xmlns:ds="http://schemas.openxmlformats.org/officeDocument/2006/customXml" ds:itemID="{175280DF-8491-453F-A0FC-5654DBD8E4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 CAPA</vt:lpstr>
      <vt:lpstr>ORDEM BANCÁRIA</vt:lpstr>
      <vt:lpstr>FLUXO DE CAIXA</vt:lpstr>
      <vt:lpstr>' CAPA'!Area_de_impressao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2026-07-13T17:01:41Z</cp:lastPrinted>
  <dcterms:created xsi:type="dcterms:W3CDTF">2026-07-13T16:59:25Z</dcterms:created>
  <dcterms:modified xsi:type="dcterms:W3CDTF">2026-07-13T17:01:49Z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